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tartup Budget" sheetId="2" state="visible" r:id="rId4"/>
    <sheet name="Example — Summi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<sst xmlns="http://schemas.openxmlformats.org/spreadsheetml/2006/main" count="207" uniqueCount="77">
  <si>
    <t xml:space="preserve">STR Cleaning Startup Budget</t>
  </si>
  <si>
    <t xml:space="preserve">What this tool is</t>
  </si>
  <si>
    <t xml:space="preserve">A planning budget for standing up a professional STR cleaning company as a Minimum Viable Company — legitimate, protected, equipped, and operating-ready — without overspending before revenue exists.</t>
  </si>
  <si>
    <t xml:space="preserve">How to use it</t>
  </si>
  <si>
    <t xml:space="preserve">1.  On the Startup Budget tab, enter your estimated One-time and Monthly costs in the shaded cells and confirm each line's Priority (Required / Useful / Future).</t>
  </si>
  <si>
    <t xml:space="preserve">2.  Read the Budget Summary: the Required column is the money you actually need to launch. Useful and Future purchases wait.</t>
  </si>
  <si>
    <t xml:space="preserve">3.  In the Runway Check, enter your starting cash and monthly owner draw. Runway (months) tells you how long you can operate before customers pay you.</t>
  </si>
  <si>
    <t xml:space="preserve">4.  If runway is thin, narrow scope or delay Useful items — never skip insurance or the operating reserve.</t>
  </si>
  <si>
    <t xml:space="preserve">How runway is scored</t>
  </si>
  <si>
    <t xml:space="preserve">Thin: under 3 months  ·  Adequate: 3 to 6 months  ·  Strong: 6+ months. Chapter 2 stresses enough runway to absorb slow periods and pay labor before all customers pay you.</t>
  </si>
  <si>
    <t xml:space="preserve">Illustrative figures only. Every cost varies by market, insurer, and vendor — verify locally. A planning instrument, not a guarantee of business success. Vendor-neutral.</t>
  </si>
  <si>
    <t xml:space="preserve">STR CLEANING STARTUP BUDGET</t>
  </si>
  <si>
    <t xml:space="preserve">Chapter 2 · Building Your Company · The STR Cleaning Blueprint™</t>
  </si>
  <si>
    <t xml:space="preserve">Enter estimated costs in the shaded cells. Tag each line Required / Useful / Future — the Minimum Viable Company is the Required column only. Figures are illustrative planning estimates; verify locally.</t>
  </si>
  <si>
    <t xml:space="preserve">Category</t>
  </si>
  <si>
    <t xml:space="preserve">Item</t>
  </si>
  <si>
    <t xml:space="preserve">Priority</t>
  </si>
  <si>
    <t xml:space="preserve">One-time ($)</t>
  </si>
  <si>
    <t xml:space="preserve">Monthly ($)</t>
  </si>
  <si>
    <t xml:space="preserve">Notes</t>
  </si>
  <si>
    <t xml:space="preserve">Formation &amp; Legal</t>
  </si>
  <si>
    <t xml:space="preserve">Business structure filing (state)</t>
  </si>
  <si>
    <t xml:space="preserve">Required</t>
  </si>
  <si>
    <t xml:space="preserve">Attorney consultation (structure)</t>
  </si>
  <si>
    <t xml:space="preserve">Choose structure with advice</t>
  </si>
  <si>
    <t xml:space="preserve">Registered agent (annual)</t>
  </si>
  <si>
    <t xml:space="preserve">Useful</t>
  </si>
  <si>
    <t xml:space="preserve">Bookkeeping / accountant setup</t>
  </si>
  <si>
    <t xml:space="preserve">Insurance</t>
  </si>
  <si>
    <t xml:space="preserve">General liability (annual premium)</t>
  </si>
  <si>
    <t xml:space="preserve">Describe the real work honestly</t>
  </si>
  <si>
    <t xml:space="preserve">Commercial auto rider / endorsement</t>
  </si>
  <si>
    <t xml:space="preserve">Driving between properties</t>
  </si>
  <si>
    <t xml:space="preserve">Bond / additional-insured (as needed)</t>
  </si>
  <si>
    <t xml:space="preserve">Future</t>
  </si>
  <si>
    <t xml:space="preserve">Equipment</t>
  </si>
  <si>
    <t xml:space="preserve">Vacuums incl. one backup</t>
  </si>
  <si>
    <t xml:space="preserve">Plan for failure</t>
  </si>
  <si>
    <t xml:space="preserve">Core cleaning kit, caddies, tools</t>
  </si>
  <si>
    <t xml:space="preserve">Linen transport bins &amp; bags</t>
  </si>
  <si>
    <t xml:space="preserve">Specialty (steamer, etc.)</t>
  </si>
  <si>
    <t xml:space="preserve">Supplies &amp; Chemicals</t>
  </si>
  <si>
    <t xml:space="preserve">Approved chemicals &amp; consumables (initial)</t>
  </si>
  <si>
    <t xml:space="preserve">Limited approved list</t>
  </si>
  <si>
    <t xml:space="preserve">PPE &amp; safety supplies</t>
  </si>
  <si>
    <t xml:space="preserve">Brand &amp; Marketing</t>
  </si>
  <si>
    <t xml:space="preserve">Logo &amp; basic identity</t>
  </si>
  <si>
    <t xml:space="preserve">Verify name first</t>
  </si>
  <si>
    <t xml:space="preserve">Domain &amp; simple website (annual)</t>
  </si>
  <si>
    <t xml:space="preserve">Uniforms &amp; business cards</t>
  </si>
  <si>
    <t xml:space="preserve">Technology</t>
  </si>
  <si>
    <t xml:space="preserve">Turnover / scheduling software</t>
  </si>
  <si>
    <t xml:space="preserve">Monthly subscription</t>
  </si>
  <si>
    <t xml:space="preserve">Business phone line</t>
  </si>
  <si>
    <t xml:space="preserve">Operating (monthly)</t>
  </si>
  <si>
    <t xml:space="preserve">Fuel &amp; vehicle (estimate)</t>
  </si>
  <si>
    <t xml:space="preserve">Supplies replenishment (estimate)</t>
  </si>
  <si>
    <t xml:space="preserve">Working Capital</t>
  </si>
  <si>
    <t xml:space="preserve">Operating reserve (labor before first payment)</t>
  </si>
  <si>
    <t xml:space="preserve">Pay crews before customers pay you</t>
  </si>
  <si>
    <t xml:space="preserve">Owner personal runway reserve</t>
  </si>
  <si>
    <t xml:space="preserve">Your living costs during ramp</t>
  </si>
  <si>
    <t xml:space="preserve">BUDGET SUMMARY</t>
  </si>
  <si>
    <t xml:space="preserve">Required to launch (one-time)</t>
  </si>
  <si>
    <t xml:space="preserve">Useful (one-time)</t>
  </si>
  <si>
    <t xml:space="preserve">Future (one-time)</t>
  </si>
  <si>
    <t xml:space="preserve">Total one-time (all)</t>
  </si>
  <si>
    <t xml:space="preserve">Total monthly recurring</t>
  </si>
  <si>
    <t xml:space="preserve">RUNWAY CHECK</t>
  </si>
  <si>
    <t xml:space="preserve">Starting available cash</t>
  </si>
  <si>
    <t xml:space="preserve">Owner monthly draw (living cost)</t>
  </si>
  <si>
    <t xml:space="preserve">Cushion after required launch</t>
  </si>
  <si>
    <t xml:space="preserve">Monthly burn (recurring + owner draw)</t>
  </si>
  <si>
    <t xml:space="preserve">Runway (months)</t>
  </si>
  <si>
    <t xml:space="preserve">Runway health</t>
  </si>
  <si>
    <t xml:space="preserve">The Required column is your Minimum Viable Company — the smallest legitimate, protected, equipped, operating-ready version. Useful and Future purchases wait until revenue supports them. A thin runway is the signal to narrow scope, not to skip insurance or reserves.  ·  Illustrative figures — verify all costs locally.</t>
  </si>
  <si>
    <t xml:space="preserve">Chapter 2 · Building Your Company · The STR Cleaning Blueprint™   |   Summit Cleaning Solutions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</si>
</sst>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;&quot;&quot;"/>
    <numFmt numFmtId="166" formatCode="\$#,##0"/>
    <numFmt numFmtId="167" formatCode="0.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.5"/>
      <color rgb="FF555555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2F2F2"/>
      </patternFill>
    </fill>
    <fill>
      <patternFill patternType="solid">
        <fgColor rgb="FFE7EEF2"/>
        <bgColor rgb="FFF2F2F2"/>
      </patternFill>
    </fill>
    <fill>
      <patternFill patternType="solid">
        <fgColor rgb="FFF2F2F2"/>
        <bgColor rgb="FFE7EEF2"/>
      </patternFill>
    </fill>
    <fill>
      <patternFill patternType="solid">
        <fgColor rgb="FFFFFFFF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1" customFormat="false" ht="30" hidden="false" customHeight="true" outlineLevel="0" collapsed="false">
      <c r="A1" s="1" t="s">
        <v>0</v>
      </c>
      <c r="B1" s="1"/>
    </row>
    <row r="3" customFormat="false" ht="19.5" hidden="false" customHeight="true" outlineLevel="0" collapsed="false">
      <c r="A3" s="2" t="s">
        <v>1</v>
      </c>
      <c r="B3" s="2"/>
    </row>
    <row r="4" customFormat="false" ht="33.75" hidden="false" customHeight="true" outlineLevel="0" collapsed="false">
      <c r="A4" s="3" t="s">
        <v>2</v>
      </c>
      <c r="B4" s="3"/>
    </row>
    <row r="5" customFormat="false" ht="19.5" hidden="false" customHeight="true" outlineLevel="0" collapsed="false">
      <c r="A5" s="2" t="s">
        <v>3</v>
      </c>
      <c r="B5" s="2"/>
    </row>
    <row r="6" customFormat="false" ht="33.75" hidden="false" customHeight="true" outlineLevel="0" collapsed="false">
      <c r="A6" s="3" t="s">
        <v>4</v>
      </c>
      <c r="B6" s="3"/>
    </row>
    <row r="7" customFormat="false" ht="33.75" hidden="false" customHeight="true" outlineLevel="0" collapsed="false">
      <c r="A7" s="3" t="s">
        <v>5</v>
      </c>
      <c r="B7" s="3"/>
    </row>
    <row r="8" customFormat="false" ht="33.75" hidden="false" customHeight="true" outlineLevel="0" collapsed="false">
      <c r="A8" s="3" t="s">
        <v>6</v>
      </c>
      <c r="B8" s="3"/>
    </row>
    <row r="9" customFormat="false" ht="33.75" hidden="false" customHeight="true" outlineLevel="0" collapsed="false">
      <c r="A9" s="3" t="s">
        <v>7</v>
      </c>
      <c r="B9" s="3"/>
    </row>
    <row r="10" customFormat="false" ht="19.5" hidden="false" customHeight="true" outlineLevel="0" collapsed="false">
      <c r="A10" s="2" t="s">
        <v>8</v>
      </c>
      <c r="B10" s="2"/>
    </row>
    <row r="11" customFormat="false" ht="33.75" hidden="false" customHeight="true" outlineLevel="0" collapsed="false">
      <c r="A11" s="3" t="s">
        <v>9</v>
      </c>
      <c r="B11" s="3"/>
    </row>
    <row r="12" customFormat="false" ht="33.75" hidden="false" customHeight="true" outlineLevel="0" collapsed="false">
      <c r="A12" s="4" t="s">
        <v>10</v>
      </c>
      <c r="B12" s="4"/>
    </row>
  </sheetData>
  <mergeCells count="11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2"/>
    <col collapsed="false" customWidth="true" hidden="false" outlineLevel="0" max="5" min="3" style="0" width="13"/>
    <col collapsed="false" customWidth="true" hidden="false" outlineLevel="0" max="6" min="6" style="0" width="30"/>
  </cols>
  <sheetData>
    <row r="1" customFormat="false" ht="30" hidden="false" customHeight="true" outlineLevel="0" collapsed="false">
      <c r="A1" s="1" t="s">
        <v>11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5" t="s">
        <v>12</v>
      </c>
      <c r="B2" s="5"/>
      <c r="C2" s="5"/>
      <c r="D2" s="5"/>
      <c r="E2" s="5"/>
      <c r="F2" s="5"/>
    </row>
    <row r="3" customFormat="false" ht="25.5" hidden="false" customHeight="true" outlineLevel="0" collapsed="false">
      <c r="A3" s="6" t="s">
        <v>13</v>
      </c>
      <c r="B3" s="6"/>
      <c r="C3" s="6"/>
      <c r="D3" s="6"/>
      <c r="E3" s="6"/>
      <c r="F3" s="6"/>
    </row>
    <row r="5" customFormat="false" ht="15" hidden="false" customHeight="false" outlineLevel="0" collapsed="false">
      <c r="A5" s="7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customFormat="false" ht="15" hidden="false" customHeight="false" outlineLevel="0" collapsed="false">
      <c r="A6" s="9" t="s">
        <v>20</v>
      </c>
      <c r="B6" s="10" t="s">
        <v>21</v>
      </c>
      <c r="C6" s="11" t="s">
        <v>22</v>
      </c>
      <c r="D6" s="12"/>
      <c r="E6" s="12"/>
      <c r="F6" s="13"/>
    </row>
    <row r="7" customFormat="false" ht="15" hidden="false" customHeight="false" outlineLevel="0" collapsed="false">
      <c r="A7" s="9" t="s">
        <v>20</v>
      </c>
      <c r="B7" s="10" t="s">
        <v>23</v>
      </c>
      <c r="C7" s="11" t="s">
        <v>22</v>
      </c>
      <c r="D7" s="12"/>
      <c r="E7" s="12"/>
      <c r="F7" s="13" t="s">
        <v>24</v>
      </c>
    </row>
    <row r="8" customFormat="false" ht="15" hidden="false" customHeight="false" outlineLevel="0" collapsed="false">
      <c r="A8" s="9" t="s">
        <v>20</v>
      </c>
      <c r="B8" s="10" t="s">
        <v>25</v>
      </c>
      <c r="C8" s="11" t="s">
        <v>26</v>
      </c>
      <c r="D8" s="12"/>
      <c r="E8" s="12"/>
      <c r="F8" s="13"/>
    </row>
    <row r="9" customFormat="false" ht="15" hidden="false" customHeight="false" outlineLevel="0" collapsed="false">
      <c r="A9" s="9" t="s">
        <v>20</v>
      </c>
      <c r="B9" s="10" t="s">
        <v>27</v>
      </c>
      <c r="C9" s="11" t="s">
        <v>26</v>
      </c>
      <c r="D9" s="12"/>
      <c r="E9" s="12"/>
      <c r="F9" s="13"/>
    </row>
    <row r="10" customFormat="false" ht="15" hidden="false" customHeight="false" outlineLevel="0" collapsed="false">
      <c r="A10" s="9" t="s">
        <v>28</v>
      </c>
      <c r="B10" s="10" t="s">
        <v>29</v>
      </c>
      <c r="C10" s="11" t="s">
        <v>22</v>
      </c>
      <c r="D10" s="12"/>
      <c r="E10" s="12"/>
      <c r="F10" s="13" t="s">
        <v>30</v>
      </c>
    </row>
    <row r="11" customFormat="false" ht="15" hidden="false" customHeight="false" outlineLevel="0" collapsed="false">
      <c r="A11" s="9" t="s">
        <v>28</v>
      </c>
      <c r="B11" s="10" t="s">
        <v>31</v>
      </c>
      <c r="C11" s="11" t="s">
        <v>22</v>
      </c>
      <c r="D11" s="12"/>
      <c r="E11" s="12"/>
      <c r="F11" s="13" t="s">
        <v>32</v>
      </c>
    </row>
    <row r="12" customFormat="false" ht="15" hidden="false" customHeight="false" outlineLevel="0" collapsed="false">
      <c r="A12" s="9" t="s">
        <v>28</v>
      </c>
      <c r="B12" s="10" t="s">
        <v>33</v>
      </c>
      <c r="C12" s="11" t="s">
        <v>34</v>
      </c>
      <c r="D12" s="12"/>
      <c r="E12" s="12"/>
      <c r="F12" s="13"/>
    </row>
    <row r="13" customFormat="false" ht="15" hidden="false" customHeight="false" outlineLevel="0" collapsed="false">
      <c r="A13" s="9" t="s">
        <v>35</v>
      </c>
      <c r="B13" s="10" t="s">
        <v>36</v>
      </c>
      <c r="C13" s="11" t="s">
        <v>22</v>
      </c>
      <c r="D13" s="12"/>
      <c r="E13" s="12"/>
      <c r="F13" s="13" t="s">
        <v>37</v>
      </c>
    </row>
    <row r="14" customFormat="false" ht="15" hidden="false" customHeight="false" outlineLevel="0" collapsed="false">
      <c r="A14" s="9" t="s">
        <v>35</v>
      </c>
      <c r="B14" s="10" t="s">
        <v>38</v>
      </c>
      <c r="C14" s="11" t="s">
        <v>22</v>
      </c>
      <c r="D14" s="12"/>
      <c r="E14" s="12"/>
      <c r="F14" s="13"/>
    </row>
    <row r="15" customFormat="false" ht="15" hidden="false" customHeight="false" outlineLevel="0" collapsed="false">
      <c r="A15" s="9" t="s">
        <v>35</v>
      </c>
      <c r="B15" s="10" t="s">
        <v>39</v>
      </c>
      <c r="C15" s="11" t="s">
        <v>26</v>
      </c>
      <c r="D15" s="12"/>
      <c r="E15" s="12"/>
      <c r="F15" s="13"/>
    </row>
    <row r="16" customFormat="false" ht="15" hidden="false" customHeight="false" outlineLevel="0" collapsed="false">
      <c r="A16" s="9" t="s">
        <v>35</v>
      </c>
      <c r="B16" s="10" t="s">
        <v>40</v>
      </c>
      <c r="C16" s="11" t="s">
        <v>34</v>
      </c>
      <c r="D16" s="12"/>
      <c r="E16" s="12"/>
      <c r="F16" s="13"/>
    </row>
    <row r="17" customFormat="false" ht="15" hidden="false" customHeight="false" outlineLevel="0" collapsed="false">
      <c r="A17" s="9" t="s">
        <v>41</v>
      </c>
      <c r="B17" s="10" t="s">
        <v>42</v>
      </c>
      <c r="C17" s="11" t="s">
        <v>22</v>
      </c>
      <c r="D17" s="12"/>
      <c r="E17" s="12"/>
      <c r="F17" s="13" t="s">
        <v>43</v>
      </c>
    </row>
    <row r="18" customFormat="false" ht="15" hidden="false" customHeight="false" outlineLevel="0" collapsed="false">
      <c r="A18" s="9" t="s">
        <v>41</v>
      </c>
      <c r="B18" s="10" t="s">
        <v>44</v>
      </c>
      <c r="C18" s="11" t="s">
        <v>22</v>
      </c>
      <c r="D18" s="12"/>
      <c r="E18" s="12"/>
      <c r="F18" s="13"/>
    </row>
    <row r="19" customFormat="false" ht="15" hidden="false" customHeight="false" outlineLevel="0" collapsed="false">
      <c r="A19" s="9" t="s">
        <v>45</v>
      </c>
      <c r="B19" s="10" t="s">
        <v>46</v>
      </c>
      <c r="C19" s="11" t="s">
        <v>26</v>
      </c>
      <c r="D19" s="12"/>
      <c r="E19" s="12"/>
      <c r="F19" s="13" t="s">
        <v>47</v>
      </c>
    </row>
    <row r="20" customFormat="false" ht="15" hidden="false" customHeight="false" outlineLevel="0" collapsed="false">
      <c r="A20" s="9" t="s">
        <v>45</v>
      </c>
      <c r="B20" s="10" t="s">
        <v>48</v>
      </c>
      <c r="C20" s="11" t="s">
        <v>26</v>
      </c>
      <c r="D20" s="12"/>
      <c r="E20" s="12"/>
      <c r="F20" s="13"/>
    </row>
    <row r="21" customFormat="false" ht="15" hidden="false" customHeight="false" outlineLevel="0" collapsed="false">
      <c r="A21" s="9" t="s">
        <v>45</v>
      </c>
      <c r="B21" s="10" t="s">
        <v>49</v>
      </c>
      <c r="C21" s="11" t="s">
        <v>26</v>
      </c>
      <c r="D21" s="12"/>
      <c r="E21" s="12"/>
      <c r="F21" s="13"/>
    </row>
    <row r="22" customFormat="false" ht="15" hidden="false" customHeight="false" outlineLevel="0" collapsed="false">
      <c r="A22" s="9" t="s">
        <v>50</v>
      </c>
      <c r="B22" s="10" t="s">
        <v>51</v>
      </c>
      <c r="C22" s="11" t="s">
        <v>26</v>
      </c>
      <c r="D22" s="12"/>
      <c r="E22" s="12"/>
      <c r="F22" s="13" t="s">
        <v>52</v>
      </c>
    </row>
    <row r="23" customFormat="false" ht="15" hidden="false" customHeight="false" outlineLevel="0" collapsed="false">
      <c r="A23" s="9" t="s">
        <v>50</v>
      </c>
      <c r="B23" s="10" t="s">
        <v>53</v>
      </c>
      <c r="C23" s="11" t="s">
        <v>26</v>
      </c>
      <c r="D23" s="12"/>
      <c r="E23" s="12"/>
      <c r="F23" s="13"/>
    </row>
    <row r="24" customFormat="false" ht="15" hidden="false" customHeight="false" outlineLevel="0" collapsed="false">
      <c r="A24" s="9" t="s">
        <v>54</v>
      </c>
      <c r="B24" s="10" t="s">
        <v>55</v>
      </c>
      <c r="C24" s="11" t="s">
        <v>22</v>
      </c>
      <c r="D24" s="12"/>
      <c r="E24" s="12"/>
      <c r="F24" s="13"/>
    </row>
    <row r="25" customFormat="false" ht="15" hidden="false" customHeight="false" outlineLevel="0" collapsed="false">
      <c r="A25" s="9" t="s">
        <v>54</v>
      </c>
      <c r="B25" s="10" t="s">
        <v>56</v>
      </c>
      <c r="C25" s="11" t="s">
        <v>22</v>
      </c>
      <c r="D25" s="12"/>
      <c r="E25" s="12"/>
      <c r="F25" s="13"/>
    </row>
    <row r="26" customFormat="false" ht="15" hidden="false" customHeight="false" outlineLevel="0" collapsed="false">
      <c r="A26" s="9" t="s">
        <v>57</v>
      </c>
      <c r="B26" s="10" t="s">
        <v>58</v>
      </c>
      <c r="C26" s="11" t="s">
        <v>22</v>
      </c>
      <c r="D26" s="12"/>
      <c r="E26" s="12"/>
      <c r="F26" s="13" t="s">
        <v>59</v>
      </c>
    </row>
    <row r="27" customFormat="false" ht="15" hidden="false" customHeight="false" outlineLevel="0" collapsed="false">
      <c r="A27" s="9" t="s">
        <v>57</v>
      </c>
      <c r="B27" s="10" t="s">
        <v>60</v>
      </c>
      <c r="C27" s="11" t="s">
        <v>22</v>
      </c>
      <c r="D27" s="12"/>
      <c r="E27" s="12"/>
      <c r="F27" s="13" t="s">
        <v>61</v>
      </c>
    </row>
    <row r="29" customFormat="false" ht="15" hidden="false" customHeight="false" outlineLevel="0" collapsed="false">
      <c r="A29" s="14" t="s">
        <v>62</v>
      </c>
      <c r="B29" s="14"/>
      <c r="C29" s="14"/>
      <c r="D29" s="14"/>
      <c r="E29" s="14"/>
      <c r="F29" s="14"/>
    </row>
    <row r="30" customFormat="false" ht="15" hidden="false" customHeight="false" outlineLevel="0" collapsed="false">
      <c r="B30" s="15" t="s">
        <v>63</v>
      </c>
      <c r="D30" s="16" t="n">
        <f aca="false">SUMIFS(D6:D27,C6:C27,"Required")</f>
        <v>0</v>
      </c>
    </row>
    <row r="31" customFormat="false" ht="15" hidden="false" customHeight="false" outlineLevel="0" collapsed="false">
      <c r="B31" s="17" t="s">
        <v>64</v>
      </c>
      <c r="D31" s="18" t="n">
        <f aca="false">SUMIFS(D6:D27,C6:C27,"Useful")</f>
        <v>0</v>
      </c>
    </row>
    <row r="32" customFormat="false" ht="15" hidden="false" customHeight="false" outlineLevel="0" collapsed="false">
      <c r="B32" s="17" t="s">
        <v>65</v>
      </c>
      <c r="D32" s="18" t="n">
        <f aca="false">SUMIFS(D6:D27,C6:C27,"Future")</f>
        <v>0</v>
      </c>
    </row>
    <row r="33" customFormat="false" ht="15" hidden="false" customHeight="false" outlineLevel="0" collapsed="false">
      <c r="B33" s="17" t="s">
        <v>66</v>
      </c>
      <c r="D33" s="18" t="n">
        <f aca="false">SUM(D6:D27)</f>
        <v>0</v>
      </c>
    </row>
    <row r="34" customFormat="false" ht="15" hidden="false" customHeight="false" outlineLevel="0" collapsed="false">
      <c r="B34" s="17" t="s">
        <v>67</v>
      </c>
      <c r="D34" s="18" t="n">
        <f aca="false">SUM(E6:E27)</f>
        <v>0</v>
      </c>
    </row>
    <row r="36" customFormat="false" ht="15" hidden="false" customHeight="false" outlineLevel="0" collapsed="false">
      <c r="A36" s="14" t="s">
        <v>68</v>
      </c>
      <c r="B36" s="14"/>
      <c r="C36" s="14"/>
      <c r="D36" s="14"/>
      <c r="E36" s="14"/>
      <c r="F36" s="14"/>
    </row>
    <row r="37" customFormat="false" ht="15" hidden="false" customHeight="false" outlineLevel="0" collapsed="false">
      <c r="B37" s="17" t="s">
        <v>69</v>
      </c>
      <c r="D37" s="19"/>
    </row>
    <row r="38" customFormat="false" ht="15" hidden="false" customHeight="false" outlineLevel="0" collapsed="false">
      <c r="B38" s="17" t="s">
        <v>70</v>
      </c>
      <c r="D38" s="19"/>
    </row>
    <row r="39" customFormat="false" ht="15" hidden="false" customHeight="false" outlineLevel="0" collapsed="false">
      <c r="B39" s="17" t="s">
        <v>71</v>
      </c>
      <c r="D39" s="20" t="n">
        <f aca="false">D37-D30</f>
        <v>0</v>
      </c>
    </row>
    <row r="40" customFormat="false" ht="15" hidden="false" customHeight="false" outlineLevel="0" collapsed="false">
      <c r="B40" s="17" t="s">
        <v>72</v>
      </c>
      <c r="D40" s="18" t="n">
        <f aca="false">D34+D38</f>
        <v>0</v>
      </c>
    </row>
    <row r="41" customFormat="false" ht="15" hidden="false" customHeight="false" outlineLevel="0" collapsed="false">
      <c r="B41" s="15" t="s">
        <v>73</v>
      </c>
      <c r="D41" s="21" t="str">
        <f aca="false">IFERROR(D39/D40,"")</f>
        <v/>
      </c>
    </row>
    <row r="42" customFormat="false" ht="15" hidden="false" customHeight="false" outlineLevel="0" collapsed="false">
      <c r="B42" s="15" t="s">
        <v>74</v>
      </c>
      <c r="D42" s="22" t="str">
        <f aca="false">IF(D41="","",IF(D41&lt;3,"Thin (under 3 mo)",IF(D41&lt;6,"Adequate (3–6 mo)","Strong (6+ mo)")))</f>
        <v/>
      </c>
      <c r="E42" s="22"/>
    </row>
    <row r="44" customFormat="false" ht="43.5" hidden="false" customHeight="true" outlineLevel="0" collapsed="false">
      <c r="A44" s="23" t="s">
        <v>75</v>
      </c>
      <c r="B44" s="23"/>
      <c r="C44" s="23"/>
      <c r="D44" s="23"/>
      <c r="E44" s="23"/>
      <c r="F44" s="23"/>
    </row>
  </sheetData>
  <mergeCells count="7">
    <mergeCell ref="A1:F1"/>
    <mergeCell ref="A2:F2"/>
    <mergeCell ref="A3:F3"/>
    <mergeCell ref="A29:F29"/>
    <mergeCell ref="A36:F36"/>
    <mergeCell ref="D42:E42"/>
    <mergeCell ref="A44:F44"/>
  </mergeCells>
  <dataValidations count="1">
    <dataValidation allowBlank="true" errorStyle="stop" operator="between" showDropDown="false" showErrorMessage="false" showInputMessage="false" sqref="C6:C27" type="list">
      <formula1>"Required,Useful,Future"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2"/>
    <col collapsed="false" customWidth="true" hidden="false" outlineLevel="0" max="5" min="3" style="0" width="13"/>
    <col collapsed="false" customWidth="true" hidden="false" outlineLevel="0" max="6" min="6" style="0" width="30"/>
  </cols>
  <sheetData>
    <row r="1" customFormat="false" ht="30" hidden="false" customHeight="true" outlineLevel="0" collapsed="false">
      <c r="A1" s="1" t="s">
        <v>11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5" t="s">
        <v>76</v>
      </c>
      <c r="B2" s="5"/>
      <c r="C2" s="5"/>
      <c r="D2" s="5"/>
      <c r="E2" s="5"/>
      <c r="F2" s="5"/>
    </row>
    <row r="3" customFormat="false" ht="25.5" hidden="false" customHeight="true" outlineLevel="0" collapsed="false">
      <c r="A3" s="6" t="s">
        <v>13</v>
      </c>
      <c r="B3" s="6"/>
      <c r="C3" s="6"/>
      <c r="D3" s="6"/>
      <c r="E3" s="6"/>
      <c r="F3" s="6"/>
    </row>
    <row r="5" customFormat="false" ht="15" hidden="false" customHeight="false" outlineLevel="0" collapsed="false">
      <c r="A5" s="7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customFormat="false" ht="15" hidden="false" customHeight="false" outlineLevel="0" collapsed="false">
      <c r="A6" s="9" t="s">
        <v>20</v>
      </c>
      <c r="B6" s="10" t="s">
        <v>21</v>
      </c>
      <c r="C6" s="24" t="s">
        <v>22</v>
      </c>
      <c r="D6" s="25" t="n">
        <v>200</v>
      </c>
      <c r="E6" s="25" t="n">
        <v>0</v>
      </c>
      <c r="F6" s="13"/>
    </row>
    <row r="7" customFormat="false" ht="15" hidden="false" customHeight="false" outlineLevel="0" collapsed="false">
      <c r="A7" s="9" t="s">
        <v>20</v>
      </c>
      <c r="B7" s="10" t="s">
        <v>23</v>
      </c>
      <c r="C7" s="24" t="s">
        <v>22</v>
      </c>
      <c r="D7" s="25" t="n">
        <v>400</v>
      </c>
      <c r="E7" s="25" t="n">
        <v>0</v>
      </c>
      <c r="F7" s="13" t="s">
        <v>24</v>
      </c>
    </row>
    <row r="8" customFormat="false" ht="15" hidden="false" customHeight="false" outlineLevel="0" collapsed="false">
      <c r="A8" s="9" t="s">
        <v>20</v>
      </c>
      <c r="B8" s="10" t="s">
        <v>25</v>
      </c>
      <c r="C8" s="24" t="s">
        <v>26</v>
      </c>
      <c r="D8" s="25" t="n">
        <v>100</v>
      </c>
      <c r="E8" s="25" t="n">
        <v>0</v>
      </c>
      <c r="F8" s="13"/>
    </row>
    <row r="9" customFormat="false" ht="15" hidden="false" customHeight="false" outlineLevel="0" collapsed="false">
      <c r="A9" s="9" t="s">
        <v>20</v>
      </c>
      <c r="B9" s="10" t="s">
        <v>27</v>
      </c>
      <c r="C9" s="24" t="s">
        <v>26</v>
      </c>
      <c r="D9" s="25" t="n">
        <v>300</v>
      </c>
      <c r="E9" s="25" t="n">
        <v>0</v>
      </c>
      <c r="F9" s="13"/>
    </row>
    <row r="10" customFormat="false" ht="15" hidden="false" customHeight="false" outlineLevel="0" collapsed="false">
      <c r="A10" s="9" t="s">
        <v>28</v>
      </c>
      <c r="B10" s="10" t="s">
        <v>29</v>
      </c>
      <c r="C10" s="24" t="s">
        <v>22</v>
      </c>
      <c r="D10" s="25" t="n">
        <v>900</v>
      </c>
      <c r="E10" s="25" t="n">
        <v>0</v>
      </c>
      <c r="F10" s="13" t="s">
        <v>30</v>
      </c>
    </row>
    <row r="11" customFormat="false" ht="15" hidden="false" customHeight="false" outlineLevel="0" collapsed="false">
      <c r="A11" s="9" t="s">
        <v>28</v>
      </c>
      <c r="B11" s="10" t="s">
        <v>31</v>
      </c>
      <c r="C11" s="24" t="s">
        <v>22</v>
      </c>
      <c r="D11" s="25" t="n">
        <v>500</v>
      </c>
      <c r="E11" s="25" t="n">
        <v>0</v>
      </c>
      <c r="F11" s="13" t="s">
        <v>32</v>
      </c>
    </row>
    <row r="12" customFormat="false" ht="15" hidden="false" customHeight="false" outlineLevel="0" collapsed="false">
      <c r="A12" s="9" t="s">
        <v>28</v>
      </c>
      <c r="B12" s="10" t="s">
        <v>33</v>
      </c>
      <c r="C12" s="24" t="s">
        <v>34</v>
      </c>
      <c r="D12" s="25" t="n">
        <v>0</v>
      </c>
      <c r="E12" s="25" t="n">
        <v>0</v>
      </c>
      <c r="F12" s="13"/>
    </row>
    <row r="13" customFormat="false" ht="15" hidden="false" customHeight="false" outlineLevel="0" collapsed="false">
      <c r="A13" s="9" t="s">
        <v>35</v>
      </c>
      <c r="B13" s="10" t="s">
        <v>36</v>
      </c>
      <c r="C13" s="24" t="s">
        <v>22</v>
      </c>
      <c r="D13" s="25" t="n">
        <v>600</v>
      </c>
      <c r="E13" s="25" t="n">
        <v>0</v>
      </c>
      <c r="F13" s="13" t="s">
        <v>37</v>
      </c>
    </row>
    <row r="14" customFormat="false" ht="15" hidden="false" customHeight="false" outlineLevel="0" collapsed="false">
      <c r="A14" s="9" t="s">
        <v>35</v>
      </c>
      <c r="B14" s="10" t="s">
        <v>38</v>
      </c>
      <c r="C14" s="24" t="s">
        <v>22</v>
      </c>
      <c r="D14" s="25" t="n">
        <v>500</v>
      </c>
      <c r="E14" s="25" t="n">
        <v>0</v>
      </c>
      <c r="F14" s="13"/>
    </row>
    <row r="15" customFormat="false" ht="15" hidden="false" customHeight="false" outlineLevel="0" collapsed="false">
      <c r="A15" s="9" t="s">
        <v>35</v>
      </c>
      <c r="B15" s="10" t="s">
        <v>39</v>
      </c>
      <c r="C15" s="24" t="s">
        <v>26</v>
      </c>
      <c r="D15" s="25" t="n">
        <v>150</v>
      </c>
      <c r="E15" s="25" t="n">
        <v>0</v>
      </c>
      <c r="F15" s="13"/>
    </row>
    <row r="16" customFormat="false" ht="15" hidden="false" customHeight="false" outlineLevel="0" collapsed="false">
      <c r="A16" s="9" t="s">
        <v>35</v>
      </c>
      <c r="B16" s="10" t="s">
        <v>40</v>
      </c>
      <c r="C16" s="24" t="s">
        <v>34</v>
      </c>
      <c r="D16" s="25" t="n">
        <v>250</v>
      </c>
      <c r="E16" s="25" t="n">
        <v>0</v>
      </c>
      <c r="F16" s="13"/>
    </row>
    <row r="17" customFormat="false" ht="15" hidden="false" customHeight="false" outlineLevel="0" collapsed="false">
      <c r="A17" s="9" t="s">
        <v>41</v>
      </c>
      <c r="B17" s="10" t="s">
        <v>42</v>
      </c>
      <c r="C17" s="24" t="s">
        <v>22</v>
      </c>
      <c r="D17" s="25" t="n">
        <v>400</v>
      </c>
      <c r="E17" s="25" t="n">
        <v>0</v>
      </c>
      <c r="F17" s="13" t="s">
        <v>43</v>
      </c>
    </row>
    <row r="18" customFormat="false" ht="15" hidden="false" customHeight="false" outlineLevel="0" collapsed="false">
      <c r="A18" s="9" t="s">
        <v>41</v>
      </c>
      <c r="B18" s="10" t="s">
        <v>44</v>
      </c>
      <c r="C18" s="24" t="s">
        <v>22</v>
      </c>
      <c r="D18" s="25" t="n">
        <v>120</v>
      </c>
      <c r="E18" s="25" t="n">
        <v>0</v>
      </c>
      <c r="F18" s="13"/>
    </row>
    <row r="19" customFormat="false" ht="15" hidden="false" customHeight="false" outlineLevel="0" collapsed="false">
      <c r="A19" s="9" t="s">
        <v>45</v>
      </c>
      <c r="B19" s="10" t="s">
        <v>46</v>
      </c>
      <c r="C19" s="24" t="s">
        <v>26</v>
      </c>
      <c r="D19" s="25" t="n">
        <v>500</v>
      </c>
      <c r="E19" s="25" t="n">
        <v>0</v>
      </c>
      <c r="F19" s="13" t="s">
        <v>47</v>
      </c>
    </row>
    <row r="20" customFormat="false" ht="15" hidden="false" customHeight="false" outlineLevel="0" collapsed="false">
      <c r="A20" s="9" t="s">
        <v>45</v>
      </c>
      <c r="B20" s="10" t="s">
        <v>48</v>
      </c>
      <c r="C20" s="24" t="s">
        <v>26</v>
      </c>
      <c r="D20" s="25" t="n">
        <v>300</v>
      </c>
      <c r="E20" s="25" t="n">
        <v>0</v>
      </c>
      <c r="F20" s="13"/>
    </row>
    <row r="21" customFormat="false" ht="15" hidden="false" customHeight="false" outlineLevel="0" collapsed="false">
      <c r="A21" s="9" t="s">
        <v>45</v>
      </c>
      <c r="B21" s="10" t="s">
        <v>49</v>
      </c>
      <c r="C21" s="24" t="s">
        <v>26</v>
      </c>
      <c r="D21" s="25" t="n">
        <v>250</v>
      </c>
      <c r="E21" s="25" t="n">
        <v>0</v>
      </c>
      <c r="F21" s="13"/>
    </row>
    <row r="22" customFormat="false" ht="15" hidden="false" customHeight="false" outlineLevel="0" collapsed="false">
      <c r="A22" s="9" t="s">
        <v>50</v>
      </c>
      <c r="B22" s="10" t="s">
        <v>51</v>
      </c>
      <c r="C22" s="24" t="s">
        <v>26</v>
      </c>
      <c r="D22" s="25" t="n">
        <v>0</v>
      </c>
      <c r="E22" s="25" t="n">
        <v>50</v>
      </c>
      <c r="F22" s="13" t="s">
        <v>52</v>
      </c>
    </row>
    <row r="23" customFormat="false" ht="15" hidden="false" customHeight="false" outlineLevel="0" collapsed="false">
      <c r="A23" s="9" t="s">
        <v>50</v>
      </c>
      <c r="B23" s="10" t="s">
        <v>53</v>
      </c>
      <c r="C23" s="24" t="s">
        <v>26</v>
      </c>
      <c r="D23" s="25" t="n">
        <v>0</v>
      </c>
      <c r="E23" s="25" t="n">
        <v>40</v>
      </c>
      <c r="F23" s="13"/>
    </row>
    <row r="24" customFormat="false" ht="15" hidden="false" customHeight="false" outlineLevel="0" collapsed="false">
      <c r="A24" s="9" t="s">
        <v>54</v>
      </c>
      <c r="B24" s="10" t="s">
        <v>55</v>
      </c>
      <c r="C24" s="24" t="s">
        <v>22</v>
      </c>
      <c r="D24" s="25" t="n">
        <v>0</v>
      </c>
      <c r="E24" s="25" t="n">
        <v>150</v>
      </c>
      <c r="F24" s="13"/>
    </row>
    <row r="25" customFormat="false" ht="15" hidden="false" customHeight="false" outlineLevel="0" collapsed="false">
      <c r="A25" s="9" t="s">
        <v>54</v>
      </c>
      <c r="B25" s="10" t="s">
        <v>56</v>
      </c>
      <c r="C25" s="24" t="s">
        <v>22</v>
      </c>
      <c r="D25" s="25" t="n">
        <v>0</v>
      </c>
      <c r="E25" s="25" t="n">
        <v>120</v>
      </c>
      <c r="F25" s="13"/>
    </row>
    <row r="26" customFormat="false" ht="15" hidden="false" customHeight="false" outlineLevel="0" collapsed="false">
      <c r="A26" s="9" t="s">
        <v>57</v>
      </c>
      <c r="B26" s="10" t="s">
        <v>58</v>
      </c>
      <c r="C26" s="24" t="s">
        <v>22</v>
      </c>
      <c r="D26" s="25" t="n">
        <v>2000</v>
      </c>
      <c r="E26" s="25" t="n">
        <v>0</v>
      </c>
      <c r="F26" s="13" t="s">
        <v>59</v>
      </c>
    </row>
    <row r="27" customFormat="false" ht="15" hidden="false" customHeight="false" outlineLevel="0" collapsed="false">
      <c r="A27" s="9" t="s">
        <v>57</v>
      </c>
      <c r="B27" s="10" t="s">
        <v>60</v>
      </c>
      <c r="C27" s="24" t="s">
        <v>22</v>
      </c>
      <c r="D27" s="25" t="n">
        <v>3000</v>
      </c>
      <c r="E27" s="25" t="n">
        <v>0</v>
      </c>
      <c r="F27" s="13" t="s">
        <v>61</v>
      </c>
    </row>
    <row r="29" customFormat="false" ht="15" hidden="false" customHeight="false" outlineLevel="0" collapsed="false">
      <c r="A29" s="14" t="s">
        <v>62</v>
      </c>
      <c r="B29" s="14"/>
      <c r="C29" s="14"/>
      <c r="D29" s="14"/>
      <c r="E29" s="14"/>
      <c r="F29" s="14"/>
    </row>
    <row r="30" customFormat="false" ht="15" hidden="false" customHeight="false" outlineLevel="0" collapsed="false">
      <c r="B30" s="15" t="s">
        <v>63</v>
      </c>
      <c r="D30" s="16" t="n">
        <f aca="false">SUMIFS(D6:D27,C6:C27,"Required")</f>
        <v>8620</v>
      </c>
    </row>
    <row r="31" customFormat="false" ht="15" hidden="false" customHeight="false" outlineLevel="0" collapsed="false">
      <c r="B31" s="17" t="s">
        <v>64</v>
      </c>
      <c r="D31" s="18" t="n">
        <f aca="false">SUMIFS(D6:D27,C6:C27,"Useful")</f>
        <v>1600</v>
      </c>
    </row>
    <row r="32" customFormat="false" ht="15" hidden="false" customHeight="false" outlineLevel="0" collapsed="false">
      <c r="B32" s="17" t="s">
        <v>65</v>
      </c>
      <c r="D32" s="18" t="n">
        <f aca="false">SUMIFS(D6:D27,C6:C27,"Future")</f>
        <v>250</v>
      </c>
    </row>
    <row r="33" customFormat="false" ht="15" hidden="false" customHeight="false" outlineLevel="0" collapsed="false">
      <c r="B33" s="17" t="s">
        <v>66</v>
      </c>
      <c r="D33" s="18" t="n">
        <f aca="false">SUM(D6:D27)</f>
        <v>10470</v>
      </c>
    </row>
    <row r="34" customFormat="false" ht="15" hidden="false" customHeight="false" outlineLevel="0" collapsed="false">
      <c r="B34" s="17" t="s">
        <v>67</v>
      </c>
      <c r="D34" s="18" t="n">
        <f aca="false">SUM(E6:E27)</f>
        <v>360</v>
      </c>
    </row>
    <row r="36" customFormat="false" ht="15" hidden="false" customHeight="false" outlineLevel="0" collapsed="false">
      <c r="A36" s="14" t="s">
        <v>68</v>
      </c>
      <c r="B36" s="14"/>
      <c r="C36" s="14"/>
      <c r="D36" s="14"/>
      <c r="E36" s="14"/>
      <c r="F36" s="14"/>
    </row>
    <row r="37" customFormat="false" ht="15" hidden="false" customHeight="false" outlineLevel="0" collapsed="false">
      <c r="B37" s="17" t="s">
        <v>69</v>
      </c>
      <c r="D37" s="26" t="n">
        <v>15000</v>
      </c>
    </row>
    <row r="38" customFormat="false" ht="15" hidden="false" customHeight="false" outlineLevel="0" collapsed="false">
      <c r="B38" s="17" t="s">
        <v>70</v>
      </c>
      <c r="D38" s="26" t="n">
        <v>1500</v>
      </c>
    </row>
    <row r="39" customFormat="false" ht="15" hidden="false" customHeight="false" outlineLevel="0" collapsed="false">
      <c r="B39" s="17" t="s">
        <v>71</v>
      </c>
      <c r="D39" s="20" t="n">
        <f aca="false">D37-D30</f>
        <v>6380</v>
      </c>
    </row>
    <row r="40" customFormat="false" ht="15" hidden="false" customHeight="false" outlineLevel="0" collapsed="false">
      <c r="B40" s="17" t="s">
        <v>72</v>
      </c>
      <c r="D40" s="18" t="n">
        <f aca="false">D34+D38</f>
        <v>1860</v>
      </c>
    </row>
    <row r="41" customFormat="false" ht="15" hidden="false" customHeight="false" outlineLevel="0" collapsed="false">
      <c r="B41" s="15" t="s">
        <v>73</v>
      </c>
      <c r="D41" s="21" t="n">
        <f aca="false">IFERROR(D39/D40,"")</f>
        <v>3.43010752688172</v>
      </c>
    </row>
    <row r="42" customFormat="false" ht="15" hidden="false" customHeight="false" outlineLevel="0" collapsed="false">
      <c r="B42" s="15" t="s">
        <v>74</v>
      </c>
      <c r="D42" s="22" t="str">
        <f aca="false">IF(D41="","",IF(D41&lt;3,"Thin (under 3 mo)",IF(D41&lt;6,"Adequate (3–6 mo)","Strong (6+ mo)")))</f>
        <v>Adequate (3–6 mo)</v>
      </c>
      <c r="E42" s="22"/>
    </row>
    <row r="44" customFormat="false" ht="43.5" hidden="false" customHeight="true" outlineLevel="0" collapsed="false">
      <c r="A44" s="23" t="s">
        <v>75</v>
      </c>
      <c r="B44" s="23"/>
      <c r="C44" s="23"/>
      <c r="D44" s="23"/>
      <c r="E44" s="23"/>
      <c r="F44" s="23"/>
    </row>
  </sheetData>
  <mergeCells count="7">
    <mergeCell ref="A1:F1"/>
    <mergeCell ref="A2:F2"/>
    <mergeCell ref="A3:F3"/>
    <mergeCell ref="A29:F29"/>
    <mergeCell ref="A36:F36"/>
    <mergeCell ref="D42:E42"/>
    <mergeCell ref="A44:F44"/>
  </mergeCells>
  <dataValidations count="1">
    <dataValidation allowBlank="true" errorStyle="stop" operator="between" showDropDown="false" showErrorMessage="false" showInputMessage="false" sqref="C6:C27" type="list">
      <formula1>"Required,Useful,Future"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2026-07-31T13:19:23Z</dcterms:created>
  <dc:creator>openpyxl</dc:creator>
  <dc:description/>
  <dc:language>en-US</dc:language>
  <cp:lastModifiedBy/>
  <dcterms:modified xsi:type="dcterms:W3CDTF">2026-07-31T13:19:23Z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