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Review" sheetId="2" state="visible" r:id="rId4"/>
    <sheet name="Example — Summi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<sst xmlns="http://schemas.openxmlformats.org/spreadsheetml/2006/main" count="46" uniqueCount="30">
  <si>
    <t xml:space="preserve">Estimated vs Actual Review</t>
  </si>
  <si>
    <t xml:space="preserve">What this tool is</t>
  </si>
  <si>
    <t xml:space="preserve">A controlled check of your first turnovers: does the price hold up against reality? It compares estimated to actual labor and cost, and signals when a real pattern justifies a price correction.</t>
  </si>
  <si>
    <t xml:space="preserve">How to use it</t>
  </si>
  <si>
    <t xml:space="preserve">Log each of the first several turnovers with estimated and actual labor-hours and cost, and the price charged. Cost variance and contribution calculate automatically; the Review Summary flags whether costs are running high.</t>
  </si>
  <si>
    <t xml:space="preserve">The discipline</t>
  </si>
  <si>
    <t xml:space="preserve">Do not change a price from one difficult stay. Review several normal turnovers and separate property-design issues from guest-condition exceptions. Illustrative figures.</t>
  </si>
  <si>
    <t xml:space="preserve">ESTIMATED vs ACTUAL REVIEW</t>
  </si>
  <si>
    <t xml:space="preserve">Chapter 4 · Pricing for Profit · The STR Cleaning Blueprint™</t>
  </si>
  <si>
    <t xml:space="preserve">Treat the first several turnovers as a controlled verification period. Compare estimate to reality; correct the price only after a pattern is clear — not after one difficult guest stay.</t>
  </si>
  <si>
    <t xml:space="preserve">Turn #</t>
  </si>
  <si>
    <t xml:space="preserve">Est labor-hrs</t>
  </si>
  <si>
    <t xml:space="preserve">Act labor-hrs</t>
  </si>
  <si>
    <t xml:space="preserve">Est cost ($)</t>
  </si>
  <si>
    <t xml:space="preserve">Act cost ($)</t>
  </si>
  <si>
    <t xml:space="preserve">Price ($)</t>
  </si>
  <si>
    <t xml:space="preserve">Cost var %</t>
  </si>
  <si>
    <t xml:space="preserve">Contribution ($)</t>
  </si>
  <si>
    <t xml:space="preserve">Notes</t>
  </si>
  <si>
    <t xml:space="preserve">REVIEW SUMMARY</t>
  </si>
  <si>
    <t xml:space="preserve">Average cost variance</t>
  </si>
  <si>
    <t xml:space="preserve">Average contribution</t>
  </si>
  <si>
    <t xml:space="preserve">Price signal</t>
  </si>
  <si>
    <t xml:space="preserve">One turnover may be abnormal. Review several normal turnovers, separate property-design issues from guest-condition exceptions, and correct pricing, staffing, or scope before the pattern becomes normalized. Illustrative figures.</t>
  </si>
  <si>
    <t xml:space="preserve">Chapter 4 · Pricing for Profit · The STR Cleaning Blueprint™   |   Summit Cleaning Solutions — Lakeview Retreat</t>
  </si>
  <si>
    <t xml:space="preserve">Baseline buildup — first clean</t>
  </si>
  <si>
    <t xml:space="preserve">Still settling</t>
  </si>
  <si>
    <t xml:space="preserve">On estimate</t>
  </si>
  <si>
    <t xml:space="preserve">Team faster</t>
  </si>
  <si>
    <t xml:space="preserve">Normal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</si>
</sst>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\$#,##0"/>
    <numFmt numFmtId="167" formatCode="0%"/>
    <numFmt numFmtId="168" formatCode="0.0%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.5"/>
      <color rgb="FF000000"/>
      <name val="Arial"/>
      <family val="0"/>
      <charset val="1"/>
    </font>
    <font>
      <i val="true"/>
      <sz val="10.5"/>
      <color rgb="FF000000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1F3B57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"/>
      <color rgb="FF77777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FFFFFF"/>
      </patternFill>
    </fill>
    <fill>
      <patternFill patternType="solid">
        <fgColor rgb="FFFFFFFF"/>
        <bgColor rgb="FFE7EE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8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2"/>
  </cols>
  <sheetData>
    <row r="1" customFormat="false" ht="30" hidden="false" customHeight="true" outlineLevel="0" collapsed="false">
      <c r="A1" s="1" t="s">
        <v>0</v>
      </c>
      <c r="B1" s="1"/>
    </row>
    <row r="3" customFormat="false" ht="19.5" hidden="false" customHeight="true" outlineLevel="0" collapsed="false">
      <c r="A3" s="2" t="s">
        <v>1</v>
      </c>
      <c r="B3" s="2"/>
    </row>
    <row r="4" customFormat="false" ht="39.75" hidden="false" customHeight="true" outlineLevel="0" collapsed="false">
      <c r="A4" s="3" t="s">
        <v>2</v>
      </c>
      <c r="B4" s="3"/>
    </row>
    <row r="5" customFormat="false" ht="19.5" hidden="false" customHeight="true" outlineLevel="0" collapsed="false">
      <c r="A5" s="2" t="s">
        <v>3</v>
      </c>
      <c r="B5" s="2"/>
    </row>
    <row r="6" customFormat="false" ht="39.75" hidden="false" customHeight="true" outlineLevel="0" collapsed="false">
      <c r="A6" s="3" t="s">
        <v>4</v>
      </c>
      <c r="B6" s="3"/>
    </row>
    <row r="7" customFormat="false" ht="19.5" hidden="false" customHeight="true" outlineLevel="0" collapsed="false">
      <c r="A7" s="2" t="s">
        <v>5</v>
      </c>
      <c r="B7" s="2"/>
    </row>
    <row r="8" customFormat="false" ht="39.75" hidden="false" customHeight="true" outlineLevel="0" collapsed="false">
      <c r="A8" s="4" t="s">
        <v>6</v>
      </c>
      <c r="B8" s="4"/>
    </row>
  </sheetData>
  <mergeCells count="7">
    <mergeCell ref="A1:B1"/>
    <mergeCell ref="A3:B3"/>
    <mergeCell ref="A4:B4"/>
    <mergeCell ref="A5:B5"/>
    <mergeCell ref="A6:B6"/>
    <mergeCell ref="A7:B7"/>
    <mergeCell ref="A8:B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"/>
    <col collapsed="false" customWidth="true" hidden="false" outlineLevel="0" max="7" min="3" style="0" width="13"/>
    <col collapsed="false" customWidth="true" hidden="false" outlineLevel="0" max="8" min="8" style="0" width="14"/>
    <col collapsed="false" customWidth="true" hidden="false" outlineLevel="0" max="9" min="9" style="0" width="26"/>
  </cols>
  <sheetData>
    <row r="1" customFormat="false" ht="27.75" hidden="false" customHeight="true" outlineLevel="0" collapsed="false">
      <c r="A1" s="5" t="s">
        <v>7</v>
      </c>
      <c r="B1" s="5"/>
      <c r="C1" s="5"/>
      <c r="D1" s="5"/>
      <c r="E1" s="5"/>
      <c r="F1" s="5"/>
      <c r="G1" s="5"/>
      <c r="H1" s="5"/>
      <c r="I1" s="5"/>
    </row>
    <row r="2" customFormat="false" ht="15" hidden="false" customHeight="false" outlineLevel="0" collapsed="false">
      <c r="A2" s="6" t="s">
        <v>8</v>
      </c>
      <c r="B2" s="6"/>
      <c r="C2" s="6"/>
      <c r="D2" s="6"/>
      <c r="E2" s="6"/>
      <c r="F2" s="6"/>
      <c r="G2" s="6"/>
      <c r="H2" s="6"/>
      <c r="I2" s="6"/>
    </row>
    <row r="3" customFormat="false" ht="25.5" hidden="false" customHeight="true" outlineLevel="0" collapsed="false">
      <c r="A3" s="7" t="s">
        <v>9</v>
      </c>
      <c r="B3" s="7"/>
      <c r="C3" s="7"/>
      <c r="D3" s="7"/>
      <c r="E3" s="7"/>
      <c r="F3" s="7"/>
      <c r="G3" s="7"/>
      <c r="H3" s="7"/>
      <c r="I3" s="7"/>
    </row>
    <row r="5" customFormat="false" ht="30" hidden="false" customHeight="true" outlineLevel="0" collapsed="false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</row>
    <row r="6" customFormat="false" ht="15" hidden="false" customHeight="false" outlineLevel="0" collapsed="false">
      <c r="A6" s="9"/>
      <c r="B6" s="10"/>
      <c r="C6" s="10"/>
      <c r="D6" s="11"/>
      <c r="E6" s="11"/>
      <c r="F6" s="11"/>
      <c r="G6" s="12" t="str">
        <f aca="false">IFERROR((E6-D6)/D6,"")</f>
        <v/>
      </c>
      <c r="H6" s="13" t="str">
        <f aca="false">IF(F6="","",F6-E6)</f>
        <v/>
      </c>
      <c r="I6" s="14"/>
    </row>
    <row r="7" customFormat="false" ht="15" hidden="false" customHeight="false" outlineLevel="0" collapsed="false">
      <c r="A7" s="9"/>
      <c r="B7" s="10"/>
      <c r="C7" s="10"/>
      <c r="D7" s="11"/>
      <c r="E7" s="11"/>
      <c r="F7" s="11"/>
      <c r="G7" s="12" t="str">
        <f aca="false">IFERROR((E7-D7)/D7,"")</f>
        <v/>
      </c>
      <c r="H7" s="13" t="str">
        <f aca="false">IF(F7="","",F7-E7)</f>
        <v/>
      </c>
      <c r="I7" s="14"/>
    </row>
    <row r="8" customFormat="false" ht="15" hidden="false" customHeight="false" outlineLevel="0" collapsed="false">
      <c r="A8" s="9"/>
      <c r="B8" s="10"/>
      <c r="C8" s="10"/>
      <c r="D8" s="11"/>
      <c r="E8" s="11"/>
      <c r="F8" s="11"/>
      <c r="G8" s="12" t="str">
        <f aca="false">IFERROR((E8-D8)/D8,"")</f>
        <v/>
      </c>
      <c r="H8" s="13" t="str">
        <f aca="false">IF(F8="","",F8-E8)</f>
        <v/>
      </c>
      <c r="I8" s="14"/>
    </row>
    <row r="9" customFormat="false" ht="15" hidden="false" customHeight="false" outlineLevel="0" collapsed="false">
      <c r="A9" s="9"/>
      <c r="B9" s="10"/>
      <c r="C9" s="10"/>
      <c r="D9" s="11"/>
      <c r="E9" s="11"/>
      <c r="F9" s="11"/>
      <c r="G9" s="12" t="str">
        <f aca="false">IFERROR((E9-D9)/D9,"")</f>
        <v/>
      </c>
      <c r="H9" s="13" t="str">
        <f aca="false">IF(F9="","",F9-E9)</f>
        <v/>
      </c>
      <c r="I9" s="14"/>
    </row>
    <row r="10" customFormat="false" ht="15" hidden="false" customHeight="false" outlineLevel="0" collapsed="false">
      <c r="A10" s="9"/>
      <c r="B10" s="10"/>
      <c r="C10" s="10"/>
      <c r="D10" s="11"/>
      <c r="E10" s="11"/>
      <c r="F10" s="11"/>
      <c r="G10" s="12" t="str">
        <f aca="false">IFERROR((E10-D10)/D10,"")</f>
        <v/>
      </c>
      <c r="H10" s="13" t="str">
        <f aca="false">IF(F10="","",F10-E10)</f>
        <v/>
      </c>
      <c r="I10" s="14"/>
    </row>
    <row r="11" customFormat="false" ht="15" hidden="false" customHeight="false" outlineLevel="0" collapsed="false">
      <c r="A11" s="9"/>
      <c r="B11" s="10"/>
      <c r="C11" s="10"/>
      <c r="D11" s="11"/>
      <c r="E11" s="11"/>
      <c r="F11" s="11"/>
      <c r="G11" s="12" t="str">
        <f aca="false">IFERROR((E11-D11)/D11,"")</f>
        <v/>
      </c>
      <c r="H11" s="13" t="str">
        <f aca="false">IF(F11="","",F11-E11)</f>
        <v/>
      </c>
      <c r="I11" s="14"/>
    </row>
    <row r="12" customFormat="false" ht="15" hidden="false" customHeight="false" outlineLevel="0" collapsed="false">
      <c r="A12" s="9"/>
      <c r="B12" s="10"/>
      <c r="C12" s="10"/>
      <c r="D12" s="11"/>
      <c r="E12" s="11"/>
      <c r="F12" s="11"/>
      <c r="G12" s="12" t="str">
        <f aca="false">IFERROR((E12-D12)/D12,"")</f>
        <v/>
      </c>
      <c r="H12" s="13" t="str">
        <f aca="false">IF(F12="","",F12-E12)</f>
        <v/>
      </c>
      <c r="I12" s="14"/>
    </row>
    <row r="13" customFormat="false" ht="15" hidden="false" customHeight="false" outlineLevel="0" collapsed="false">
      <c r="A13" s="9"/>
      <c r="B13" s="10"/>
      <c r="C13" s="10"/>
      <c r="D13" s="11"/>
      <c r="E13" s="11"/>
      <c r="F13" s="11"/>
      <c r="G13" s="12" t="str">
        <f aca="false">IFERROR((E13-D13)/D13,"")</f>
        <v/>
      </c>
      <c r="H13" s="13" t="str">
        <f aca="false">IF(F13="","",F13-E13)</f>
        <v/>
      </c>
      <c r="I13" s="14"/>
    </row>
    <row r="15" customFormat="false" ht="19.5" hidden="false" customHeight="true" outlineLevel="0" collapsed="false">
      <c r="A15" s="15" t="s">
        <v>19</v>
      </c>
      <c r="B15" s="15"/>
      <c r="C15" s="15"/>
      <c r="D15" s="15"/>
      <c r="E15" s="15"/>
      <c r="F15" s="15"/>
      <c r="G15" s="15"/>
      <c r="H15" s="15"/>
      <c r="I15" s="15"/>
    </row>
    <row r="16" customFormat="false" ht="15" hidden="false" customHeight="false" outlineLevel="0" collapsed="false">
      <c r="B16" s="16" t="s">
        <v>20</v>
      </c>
      <c r="E16" s="17" t="str">
        <f aca="false">IFERROR(AVERAGE(G6:G13),"")</f>
        <v/>
      </c>
    </row>
    <row r="17" customFormat="false" ht="15" hidden="false" customHeight="false" outlineLevel="0" collapsed="false">
      <c r="B17" s="16" t="s">
        <v>21</v>
      </c>
      <c r="E17" s="18" t="str">
        <f aca="false">IFERROR(AVERAGE(H6:H13),"")</f>
        <v/>
      </c>
    </row>
    <row r="18" customFormat="false" ht="15" hidden="false" customHeight="false" outlineLevel="0" collapsed="false">
      <c r="B18" s="19" t="s">
        <v>22</v>
      </c>
      <c r="E18" s="20" t="str">
        <f aca="false">IFERROR(IF(AVERAGE(G6:G13)&gt;0.08,"Costs running high — review the price","On track — hold"),"")</f>
        <v/>
      </c>
      <c r="F18" s="20"/>
    </row>
    <row r="20" customFormat="false" ht="39.75" hidden="false" customHeight="true" outlineLevel="0" collapsed="false">
      <c r="A20" s="21" t="s">
        <v>23</v>
      </c>
      <c r="B20" s="21"/>
      <c r="C20" s="21"/>
      <c r="D20" s="21"/>
      <c r="E20" s="21"/>
      <c r="F20" s="21"/>
      <c r="G20" s="21"/>
      <c r="H20" s="21"/>
      <c r="I20" s="21"/>
    </row>
  </sheetData>
  <mergeCells count="6">
    <mergeCell ref="A1:I1"/>
    <mergeCell ref="A2:I2"/>
    <mergeCell ref="A3:I3"/>
    <mergeCell ref="A15:I15"/>
    <mergeCell ref="E18:F18"/>
    <mergeCell ref="A20:I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"/>
    <col collapsed="false" customWidth="true" hidden="false" outlineLevel="0" max="7" min="3" style="0" width="13"/>
    <col collapsed="false" customWidth="true" hidden="false" outlineLevel="0" max="8" min="8" style="0" width="14"/>
    <col collapsed="false" customWidth="true" hidden="false" outlineLevel="0" max="9" min="9" style="0" width="26"/>
  </cols>
  <sheetData>
    <row r="1" customFormat="false" ht="27.75" hidden="false" customHeight="true" outlineLevel="0" collapsed="false">
      <c r="A1" s="5" t="s">
        <v>7</v>
      </c>
      <c r="B1" s="5"/>
      <c r="C1" s="5"/>
      <c r="D1" s="5"/>
      <c r="E1" s="5"/>
      <c r="F1" s="5"/>
      <c r="G1" s="5"/>
      <c r="H1" s="5"/>
      <c r="I1" s="5"/>
    </row>
    <row r="2" customFormat="false" ht="15" hidden="false" customHeight="false" outlineLevel="0" collapsed="false">
      <c r="A2" s="6" t="s">
        <v>24</v>
      </c>
      <c r="B2" s="6"/>
      <c r="C2" s="6"/>
      <c r="D2" s="6"/>
      <c r="E2" s="6"/>
      <c r="F2" s="6"/>
      <c r="G2" s="6"/>
      <c r="H2" s="6"/>
      <c r="I2" s="6"/>
    </row>
    <row r="3" customFormat="false" ht="25.5" hidden="false" customHeight="true" outlineLevel="0" collapsed="false">
      <c r="A3" s="7" t="s">
        <v>9</v>
      </c>
      <c r="B3" s="7"/>
      <c r="C3" s="7"/>
      <c r="D3" s="7"/>
      <c r="E3" s="7"/>
      <c r="F3" s="7"/>
      <c r="G3" s="7"/>
      <c r="H3" s="7"/>
      <c r="I3" s="7"/>
    </row>
    <row r="5" customFormat="false" ht="30" hidden="false" customHeight="true" outlineLevel="0" collapsed="false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</row>
    <row r="6" customFormat="false" ht="15" hidden="false" customHeight="false" outlineLevel="0" collapsed="false">
      <c r="A6" s="9" t="n">
        <v>1</v>
      </c>
      <c r="B6" s="22" t="n">
        <v>10</v>
      </c>
      <c r="C6" s="22" t="n">
        <v>11.5</v>
      </c>
      <c r="D6" s="23" t="n">
        <v>338</v>
      </c>
      <c r="E6" s="23" t="n">
        <v>372</v>
      </c>
      <c r="F6" s="23" t="n">
        <v>425</v>
      </c>
      <c r="G6" s="12" t="n">
        <f aca="false">IFERROR((E6-D6)/D6,"")</f>
        <v>0.100591715976331</v>
      </c>
      <c r="H6" s="13" t="n">
        <f aca="false">IF(F6="","",F6-E6)</f>
        <v>53</v>
      </c>
      <c r="I6" s="14" t="s">
        <v>25</v>
      </c>
    </row>
    <row r="7" customFormat="false" ht="15" hidden="false" customHeight="false" outlineLevel="0" collapsed="false">
      <c r="A7" s="9" t="n">
        <v>2</v>
      </c>
      <c r="B7" s="22" t="n">
        <v>10</v>
      </c>
      <c r="C7" s="22" t="n">
        <v>10.5</v>
      </c>
      <c r="D7" s="23" t="n">
        <v>338</v>
      </c>
      <c r="E7" s="23" t="n">
        <v>349</v>
      </c>
      <c r="F7" s="23" t="n">
        <v>425</v>
      </c>
      <c r="G7" s="12" t="n">
        <f aca="false">IFERROR((E7-D7)/D7,"")</f>
        <v>0.0325443786982249</v>
      </c>
      <c r="H7" s="13" t="n">
        <f aca="false">IF(F7="","",F7-E7)</f>
        <v>76</v>
      </c>
      <c r="I7" s="14" t="s">
        <v>26</v>
      </c>
    </row>
    <row r="8" customFormat="false" ht="15" hidden="false" customHeight="false" outlineLevel="0" collapsed="false">
      <c r="A8" s="9" t="n">
        <v>3</v>
      </c>
      <c r="B8" s="22" t="n">
        <v>10</v>
      </c>
      <c r="C8" s="22" t="n">
        <v>10</v>
      </c>
      <c r="D8" s="23" t="n">
        <v>338</v>
      </c>
      <c r="E8" s="23" t="n">
        <v>338</v>
      </c>
      <c r="F8" s="23" t="n">
        <v>425</v>
      </c>
      <c r="G8" s="12" t="n">
        <f aca="false">IFERROR((E8-D8)/D8,"")</f>
        <v>0</v>
      </c>
      <c r="H8" s="13" t="n">
        <f aca="false">IF(F8="","",F8-E8)</f>
        <v>87</v>
      </c>
      <c r="I8" s="14" t="s">
        <v>27</v>
      </c>
    </row>
    <row r="9" customFormat="false" ht="15" hidden="false" customHeight="false" outlineLevel="0" collapsed="false">
      <c r="A9" s="9" t="n">
        <v>4</v>
      </c>
      <c r="B9" s="22" t="n">
        <v>10</v>
      </c>
      <c r="C9" s="22" t="n">
        <v>9.5</v>
      </c>
      <c r="D9" s="23" t="n">
        <v>338</v>
      </c>
      <c r="E9" s="23" t="n">
        <v>331</v>
      </c>
      <c r="F9" s="23" t="n">
        <v>425</v>
      </c>
      <c r="G9" s="12" t="n">
        <f aca="false">IFERROR((E9-D9)/D9,"")</f>
        <v>-0.0207100591715976</v>
      </c>
      <c r="H9" s="13" t="n">
        <f aca="false">IF(F9="","",F9-E9)</f>
        <v>94</v>
      </c>
      <c r="I9" s="14" t="s">
        <v>28</v>
      </c>
    </row>
    <row r="10" customFormat="false" ht="15" hidden="false" customHeight="false" outlineLevel="0" collapsed="false">
      <c r="A10" s="9" t="n">
        <v>5</v>
      </c>
      <c r="B10" s="22" t="n">
        <v>10</v>
      </c>
      <c r="C10" s="22" t="n">
        <v>10</v>
      </c>
      <c r="D10" s="23" t="n">
        <v>338</v>
      </c>
      <c r="E10" s="23" t="n">
        <v>340</v>
      </c>
      <c r="F10" s="23" t="n">
        <v>425</v>
      </c>
      <c r="G10" s="12" t="n">
        <f aca="false">IFERROR((E10-D10)/D10,"")</f>
        <v>0.00591715976331361</v>
      </c>
      <c r="H10" s="13" t="n">
        <f aca="false">IF(F10="","",F10-E10)</f>
        <v>85</v>
      </c>
      <c r="I10" s="14" t="s">
        <v>29</v>
      </c>
    </row>
    <row r="11" customFormat="false" ht="15" hidden="false" customHeight="false" outlineLevel="0" collapsed="false">
      <c r="A11" s="9"/>
      <c r="B11" s="22"/>
      <c r="C11" s="22"/>
      <c r="D11" s="23"/>
      <c r="E11" s="23"/>
      <c r="F11" s="23"/>
      <c r="G11" s="12" t="str">
        <f aca="false">IFERROR((E11-D11)/D11,"")</f>
        <v/>
      </c>
      <c r="H11" s="13" t="str">
        <f aca="false">IF(F11="","",F11-E11)</f>
        <v/>
      </c>
      <c r="I11" s="14"/>
    </row>
    <row r="12" customFormat="false" ht="15" hidden="false" customHeight="false" outlineLevel="0" collapsed="false">
      <c r="A12" s="9"/>
      <c r="B12" s="22"/>
      <c r="C12" s="22"/>
      <c r="D12" s="23"/>
      <c r="E12" s="23"/>
      <c r="F12" s="23"/>
      <c r="G12" s="12" t="str">
        <f aca="false">IFERROR((E12-D12)/D12,"")</f>
        <v/>
      </c>
      <c r="H12" s="13" t="str">
        <f aca="false">IF(F12="","",F12-E12)</f>
        <v/>
      </c>
      <c r="I12" s="14"/>
    </row>
    <row r="13" customFormat="false" ht="15" hidden="false" customHeight="false" outlineLevel="0" collapsed="false">
      <c r="A13" s="9"/>
      <c r="B13" s="22"/>
      <c r="C13" s="22"/>
      <c r="D13" s="23"/>
      <c r="E13" s="23"/>
      <c r="F13" s="23"/>
      <c r="G13" s="12" t="str">
        <f aca="false">IFERROR((E13-D13)/D13,"")</f>
        <v/>
      </c>
      <c r="H13" s="13" t="str">
        <f aca="false">IF(F13="","",F13-E13)</f>
        <v/>
      </c>
      <c r="I13" s="14"/>
    </row>
    <row r="15" customFormat="false" ht="19.5" hidden="false" customHeight="true" outlineLevel="0" collapsed="false">
      <c r="A15" s="15" t="s">
        <v>19</v>
      </c>
      <c r="B15" s="15"/>
      <c r="C15" s="15"/>
      <c r="D15" s="15"/>
      <c r="E15" s="15"/>
      <c r="F15" s="15"/>
      <c r="G15" s="15"/>
      <c r="H15" s="15"/>
      <c r="I15" s="15"/>
    </row>
    <row r="16" customFormat="false" ht="15" hidden="false" customHeight="false" outlineLevel="0" collapsed="false">
      <c r="B16" s="16" t="s">
        <v>20</v>
      </c>
      <c r="E16" s="17" t="n">
        <f aca="false">IFERROR(AVERAGE(G6:G13),"")</f>
        <v>0.0236686390532544</v>
      </c>
    </row>
    <row r="17" customFormat="false" ht="15" hidden="false" customHeight="false" outlineLevel="0" collapsed="false">
      <c r="B17" s="16" t="s">
        <v>21</v>
      </c>
      <c r="E17" s="18" t="n">
        <f aca="false">IFERROR(AVERAGE(H6:H13),"")</f>
        <v>79</v>
      </c>
    </row>
    <row r="18" customFormat="false" ht="15" hidden="false" customHeight="false" outlineLevel="0" collapsed="false">
      <c r="B18" s="19" t="s">
        <v>22</v>
      </c>
      <c r="E18" s="20" t="str">
        <f aca="false">IFERROR(IF(AVERAGE(G6:G13)&gt;0.08,"Costs running high — review the price","On track — hold"),"")</f>
        <v>On track — hold</v>
      </c>
      <c r="F18" s="20"/>
    </row>
    <row r="20" customFormat="false" ht="39.75" hidden="false" customHeight="true" outlineLevel="0" collapsed="false">
      <c r="A20" s="21" t="s">
        <v>23</v>
      </c>
      <c r="B20" s="21"/>
      <c r="C20" s="21"/>
      <c r="D20" s="21"/>
      <c r="E20" s="21"/>
      <c r="F20" s="21"/>
      <c r="G20" s="21"/>
      <c r="H20" s="21"/>
      <c r="I20" s="21"/>
    </row>
  </sheetData>
  <mergeCells count="6">
    <mergeCell ref="A1:I1"/>
    <mergeCell ref="A2:I2"/>
    <mergeCell ref="A3:I3"/>
    <mergeCell ref="A15:I15"/>
    <mergeCell ref="E18:F18"/>
    <mergeCell ref="A20:I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2026-07-31T13:57:40Z</dcterms:created>
  <dc:creator>openpyxl</dc:creator>
  <dc:description/>
  <dc:language>en-US</dc:language>
  <cp:lastModifiedBy/>
  <dcterms:modified xsi:type="dcterms:W3CDTF">2026-07-31T13:57:40Z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