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fecyc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"/>
    <numFmt numFmtId="166" formatCode="$#,##0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b val="1"/>
      <color rgb="00000000"/>
      <sz val="10"/>
    </font>
    <font>
      <name val="Arial"/>
      <b val="1"/>
      <color rgb="001F3B57"/>
      <sz val="11"/>
    </font>
    <font>
      <name val="Arial"/>
      <i val="1"/>
      <color rgb="00777777"/>
      <sz val="8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164" fontId="6" fillId="4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166" fontId="8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7" customWidth="1" min="3" max="3"/>
    <col width="15" customWidth="1" min="4" max="4"/>
    <col width="16" customWidth="1" min="5" max="5"/>
    <col width="15" customWidth="1" min="6" max="6"/>
    <col width="16" customWidth="1" min="7" max="7"/>
  </cols>
  <sheetData>
    <row r="1" ht="26" customHeight="1">
      <c r="A1" s="1" t="inlineStr">
        <is>
          <t>Linen Lifecycle &amp; Replacement Planner</t>
        </is>
      </c>
    </row>
    <row r="2" ht="18" customHeight="1">
      <c r="A2" s="2" t="inlineStr">
        <is>
          <t>Blank + Summit example.  Yellow = you fill in.  Annual replacement = active × annual cycles ÷ service life.</t>
        </is>
      </c>
    </row>
    <row r="3" ht="28" customHeight="1">
      <c r="A3" s="3" t="inlineStr">
        <is>
          <t>Link replacement budgeting to expected service life, not a flat guess. Life bands are directional — validate with your own wash-cycle life, water hardness, chemistry, and acceptance standard. Add abnormal (guest-loss) replacement separately.</t>
        </is>
      </c>
    </row>
    <row r="4" ht="32" customHeight="1">
      <c r="A4" s="4" t="inlineStr">
        <is>
          <t>Textile</t>
        </is>
      </c>
      <c r="B4" s="4" t="inlineStr">
        <is>
          <t>Active controlled qty</t>
        </is>
      </c>
      <c r="C4" s="4" t="inlineStr">
        <is>
          <t>Annual wash cycles / item</t>
        </is>
      </c>
      <c r="D4" s="4" t="inlineStr">
        <is>
          <t>Planning life (cycles)</t>
        </is>
      </c>
      <c r="E4" s="4" t="inlineStr">
        <is>
          <t>Annual replacement qty</t>
        </is>
      </c>
      <c r="F4" s="4" t="inlineStr">
        <is>
          <t>Unit replacement cost</t>
        </is>
      </c>
      <c r="G4" s="4" t="inlineStr">
        <is>
          <t>Annual replacement $</t>
        </is>
      </c>
    </row>
    <row r="5">
      <c r="A5" s="5" t="inlineStr">
        <is>
          <t>Bath towel</t>
        </is>
      </c>
      <c r="B5" s="6" t="n">
        <v>120</v>
      </c>
      <c r="C5" s="6" t="n">
        <v>60</v>
      </c>
      <c r="D5" s="6" t="n">
        <v>150</v>
      </c>
      <c r="E5" s="7">
        <f>B5*C5/D5</f>
        <v/>
      </c>
      <c r="F5" s="8" t="n">
        <v>12</v>
      </c>
      <c r="G5" s="9">
        <f>E5*F5</f>
        <v/>
      </c>
    </row>
    <row r="6">
      <c r="A6" s="5" t="inlineStr">
        <is>
          <t>Hand towel</t>
        </is>
      </c>
      <c r="B6" s="6" t="n">
        <v>90</v>
      </c>
      <c r="C6" s="6" t="n">
        <v>60</v>
      </c>
      <c r="D6" s="6" t="n">
        <v>200</v>
      </c>
      <c r="E6" s="7">
        <f>B6*C6/D6</f>
        <v/>
      </c>
      <c r="F6" s="8" t="n">
        <v>6</v>
      </c>
      <c r="G6" s="9">
        <f>E6*F6</f>
        <v/>
      </c>
    </row>
    <row r="7">
      <c r="A7" s="5" t="inlineStr">
        <is>
          <t>Washcloth</t>
        </is>
      </c>
      <c r="B7" s="6" t="n">
        <v>120</v>
      </c>
      <c r="C7" s="6" t="n">
        <v>60</v>
      </c>
      <c r="D7" s="6" t="n">
        <v>120</v>
      </c>
      <c r="E7" s="7">
        <f>B7*C7/D7</f>
        <v/>
      </c>
      <c r="F7" s="8" t="n">
        <v>2.5</v>
      </c>
      <c r="G7" s="9">
        <f>E7*F7</f>
        <v/>
      </c>
    </row>
    <row r="8">
      <c r="A8" s="5" t="inlineStr">
        <is>
          <t>Pillowcase</t>
        </is>
      </c>
      <c r="B8" s="6" t="n">
        <v>140</v>
      </c>
      <c r="C8" s="6" t="n">
        <v>52</v>
      </c>
      <c r="D8" s="6" t="n">
        <v>250</v>
      </c>
      <c r="E8" s="7">
        <f>B8*C8/D8</f>
        <v/>
      </c>
      <c r="F8" s="8" t="n">
        <v>5</v>
      </c>
      <c r="G8" s="9">
        <f>E8*F8</f>
        <v/>
      </c>
    </row>
    <row r="9">
      <c r="A9" s="5" t="inlineStr">
        <is>
          <t>Flat sheet</t>
        </is>
      </c>
      <c r="B9" s="6" t="n">
        <v>70</v>
      </c>
      <c r="C9" s="6" t="n">
        <v>52</v>
      </c>
      <c r="D9" s="6" t="n">
        <v>250</v>
      </c>
      <c r="E9" s="7">
        <f>B9*C9/D9</f>
        <v/>
      </c>
      <c r="F9" s="8" t="n">
        <v>14</v>
      </c>
      <c r="G9" s="9">
        <f>E9*F9</f>
        <v/>
      </c>
    </row>
    <row r="10">
      <c r="A10" s="5" t="inlineStr">
        <is>
          <t>Fitted sheet</t>
        </is>
      </c>
      <c r="B10" s="6" t="n">
        <v>70</v>
      </c>
      <c r="C10" s="6" t="n">
        <v>52</v>
      </c>
      <c r="D10" s="6" t="n">
        <v>200</v>
      </c>
      <c r="E10" s="7">
        <f>B10*C10/D10</f>
        <v/>
      </c>
      <c r="F10" s="8" t="n">
        <v>15</v>
      </c>
      <c r="G10" s="9">
        <f>E10*F10</f>
        <v/>
      </c>
    </row>
    <row r="11">
      <c r="A11" s="5" t="inlineStr">
        <is>
          <t>Duvet cover</t>
        </is>
      </c>
      <c r="B11" s="6" t="n">
        <v>60</v>
      </c>
      <c r="C11" s="6" t="n">
        <v>45</v>
      </c>
      <c r="D11" s="6" t="n">
        <v>200</v>
      </c>
      <c r="E11" s="7">
        <f>B11*C11/D11</f>
        <v/>
      </c>
      <c r="F11" s="8" t="n">
        <v>28</v>
      </c>
      <c r="G11" s="9">
        <f>E11*F11</f>
        <v/>
      </c>
    </row>
    <row r="12">
      <c r="A12" s="5" t="inlineStr">
        <is>
          <t>Kitchen towel</t>
        </is>
      </c>
      <c r="B12" s="6" t="n">
        <v>60</v>
      </c>
      <c r="C12" s="6" t="n">
        <v>60</v>
      </c>
      <c r="D12" s="6" t="n">
        <v>150</v>
      </c>
      <c r="E12" s="7">
        <f>B12*C12/D12</f>
        <v/>
      </c>
      <c r="F12" s="8" t="n">
        <v>4</v>
      </c>
      <c r="G12" s="9">
        <f>E12*F12</f>
        <v/>
      </c>
    </row>
    <row r="13">
      <c r="A13" s="10" t="inlineStr">
        <is>
          <t>Total annual normal replacement (before abnormal loss):</t>
        </is>
      </c>
      <c r="G13" s="11">
        <f>SUM(G5:G12)</f>
        <v/>
      </c>
    </row>
    <row r="15" ht="44" customHeight="1">
      <c r="A15" s="12" t="inlineStr">
        <is>
          <t>Worked check: 120 bath towels × 60 annual cycles ÷ 150-cycle life = 48 towels/year before guest loss or unusual damage. Chapter 4 prices this reserve — distinguish normal lifecycle replacement from abnormal loss, owner upgrades, and guest-chargeable damage.</t>
        </is>
      </c>
    </row>
    <row r="16">
      <c r="A16" s="13" t="inlineStr">
        <is>
          <t>Illustrative example values — replace with your own. Vendor-neutral. · The STR Cleaning Blueprint™ · Chapter 8 · Operations Vault</t>
        </is>
      </c>
    </row>
  </sheetData>
  <mergeCells count="6">
    <mergeCell ref="A1:G1"/>
    <mergeCell ref="A13:F13"/>
    <mergeCell ref="A3:G3"/>
    <mergeCell ref="A2:G2"/>
    <mergeCell ref="A16:G16"/>
    <mergeCell ref="A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2026-07-31T15:11:48Z</dcterms:created>
  <dcterms:modified xmlns:dcterms="http://purl.org/dc/terms/" xmlns:xsi="http://www.w3.org/2001/XMLSchema-instance" xsi:type="dcterms:W3CDTF">2026-07-31T15:11:48Z</dcterms:modified>
</cp:coreProperties>
</file>