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orkforce KP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color rgb="00FFFFFF"/>
      <sz val="9.5"/>
    </font>
    <font>
      <name val="Arial"/>
      <i val="1"/>
      <color rgb="00555555"/>
      <sz val="9"/>
    </font>
    <font>
      <name val="Arial"/>
      <b val="1"/>
      <color rgb="00FFFFFF"/>
      <sz val="9.5"/>
    </font>
    <font>
      <name val="Arial"/>
      <b val="1"/>
      <color rgb="00000000"/>
      <sz val="9.5"/>
    </font>
    <font>
      <name val="Arial"/>
      <color rgb="00000000"/>
      <sz val="9.5"/>
    </font>
    <font>
      <name val="Arial"/>
      <b val="1"/>
      <color rgb="00000000"/>
      <sz val="10"/>
    </font>
    <font>
      <name val="Arial"/>
      <i val="1"/>
      <color rgb="00777777"/>
      <sz val="8.5"/>
    </font>
    <font>
      <name val="Arial"/>
      <i val="1"/>
      <color rgb="00777777"/>
      <sz val="8"/>
    </font>
  </fonts>
  <fills count="6">
    <fill>
      <patternFill/>
    </fill>
    <fill>
      <patternFill patternType="gray125"/>
    </fill>
    <fill>
      <patternFill patternType="solid">
        <fgColor rgb="001F3B57"/>
      </patternFill>
    </fill>
    <fill>
      <patternFill patternType="solid">
        <fgColor rgb="002E6E8E"/>
      </patternFill>
    </fill>
    <fill>
      <patternFill patternType="solid">
        <fgColor rgb="00FFF3C4"/>
      </patternFill>
    </fill>
    <fill>
      <patternFill patternType="solid">
        <fgColor rgb="00EAF1F5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center" vertical="center" wrapText="1"/>
    </xf>
    <xf numFmtId="164" fontId="7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1" fontId="7" fillId="0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26" customWidth="1" min="1" max="1"/>
    <col width="13" customWidth="1" min="2" max="2"/>
    <col width="13" customWidth="1" min="3" max="3"/>
    <col width="11" customWidth="1" min="4" max="4"/>
    <col width="22" customWidth="1" min="5" max="5"/>
    <col width="12" customWidth="1" min="6" max="6"/>
  </cols>
  <sheetData>
    <row r="1" ht="26" customHeight="1">
      <c r="A1" s="1" t="inlineStr">
        <is>
          <t>Workforce KPI Dashboard</t>
        </is>
      </c>
    </row>
    <row r="2" ht="18" customHeight="1">
      <c r="A2" s="2" t="inlineStr">
        <is>
          <t>Blank + Summit example.  Yellow = you fill in numerator &amp; denominator.  Results calculate.</t>
        </is>
      </c>
    </row>
    <row r="3" ht="28" customHeight="1">
      <c r="A3" s="3" t="inlineStr">
        <is>
          <t>Measure the workforce without reducing the person. Separate voluntary/involuntary and regrettable/non-regrettable outcomes. The strongest first benchmark is your own consistently measured baseline — do not manipulate definitions or discourage honest reporting.</t>
        </is>
      </c>
    </row>
    <row r="4" ht="32" customHeight="1">
      <c r="A4" s="4" t="inlineStr">
        <is>
          <t>Metric</t>
        </is>
      </c>
      <c r="B4" s="4" t="inlineStr">
        <is>
          <t>Numerator</t>
        </is>
      </c>
      <c r="C4" s="4" t="inlineStr">
        <is>
          <t>Denominator</t>
        </is>
      </c>
      <c r="D4" s="4" t="inlineStr">
        <is>
          <t>Result</t>
        </is>
      </c>
      <c r="E4" s="4" t="inlineStr">
        <is>
          <t>Useful caution</t>
        </is>
      </c>
      <c r="F4" s="4" t="inlineStr">
        <is>
          <t>Status</t>
        </is>
      </c>
    </row>
    <row r="5">
      <c r="A5" s="5" t="inlineStr">
        <is>
          <t>Offer acceptance</t>
        </is>
      </c>
      <c r="B5" s="6" t="n">
        <v>7</v>
      </c>
      <c r="C5" s="6" t="n">
        <v>9</v>
      </c>
      <c r="D5" s="7">
        <f>IFERROR(B5/C5,0)</f>
        <v/>
      </c>
      <c r="E5" s="8" t="inlineStr">
        <is>
          <t>Track decline reasons</t>
        </is>
      </c>
      <c r="F5" s="9">
        <f>IF(D5&gt;=0.75,"On target","Review")</f>
        <v/>
      </c>
    </row>
    <row r="6">
      <c r="A6" s="5" t="inlineStr">
        <is>
          <t>30/60/90-day retention</t>
        </is>
      </c>
      <c r="B6" s="6" t="n">
        <v>12</v>
      </c>
      <c r="C6" s="6" t="n">
        <v>14</v>
      </c>
      <c r="D6" s="7">
        <f>IFERROR(B6/C6,0)</f>
        <v/>
      </c>
      <c r="E6" s="8" t="inlineStr">
        <is>
          <t>Split voluntary/involuntary</t>
        </is>
      </c>
      <c r="F6" s="9">
        <f>IF(D6&gt;=0.8,"On target","Review")</f>
        <v/>
      </c>
    </row>
    <row r="7">
      <c r="A7" s="5" t="inlineStr">
        <is>
          <t>Time to qualification (days)</t>
        </is>
      </c>
      <c r="B7" s="6" t="n">
        <v>26</v>
      </c>
      <c r="C7" s="10" t="inlineStr">
        <is>
          <t>—</t>
        </is>
      </c>
      <c r="D7" s="11">
        <f>B7</f>
        <v/>
      </c>
      <c r="E7" s="8" t="inlineStr">
        <is>
          <t>Faster is not always better</t>
        </is>
      </c>
      <c r="F7" s="9">
        <f>IF(D7&lt;=30,"On target","Review")</f>
        <v/>
      </c>
    </row>
    <row r="8">
      <c r="A8" s="5" t="inlineStr">
        <is>
          <t>First-pass quality by employee</t>
        </is>
      </c>
      <c r="B8" s="6" t="n">
        <v>0.9399999999999999</v>
      </c>
      <c r="C8" s="10" t="inlineStr">
        <is>
          <t>—</t>
        </is>
      </c>
      <c r="D8" s="7">
        <f>B8</f>
        <v/>
      </c>
      <c r="E8" s="8" t="inlineStr">
        <is>
          <t>Needs calibrated inspection</t>
        </is>
      </c>
      <c r="F8" s="9">
        <f>IF(D8&gt;=0.9,"On target","Review")</f>
        <v/>
      </c>
    </row>
    <row r="9">
      <c r="A9" s="5" t="inlineStr">
        <is>
          <t>Attendance reliability</t>
        </is>
      </c>
      <c r="B9" s="6" t="n">
        <v>0.97</v>
      </c>
      <c r="C9" s="10" t="inlineStr">
        <is>
          <t>—</t>
        </is>
      </c>
      <c r="D9" s="7">
        <f>B9</f>
        <v/>
      </c>
      <c r="E9" s="8" t="inlineStr">
        <is>
          <t>Distinguish approved absence</t>
        </is>
      </c>
      <c r="F9" s="9">
        <f>IF(D9&gt;=0.95,"On target","Review")</f>
        <v/>
      </c>
    </row>
    <row r="10">
      <c r="A10" s="5" t="inlineStr">
        <is>
          <t>Regrettable turnover /yr</t>
        </is>
      </c>
      <c r="B10" s="6" t="n">
        <v>1</v>
      </c>
      <c r="C10" s="6" t="n">
        <v>10</v>
      </c>
      <c r="D10" s="7">
        <f>IFERROR(B10/C10,0)</f>
        <v/>
      </c>
      <c r="E10" s="8" t="inlineStr">
        <is>
          <t>Define regrettable first</t>
        </is>
      </c>
      <c r="F10" s="9">
        <f>IF(D10&lt;=0.15,"On target","Review")</f>
        <v/>
      </c>
    </row>
    <row r="11">
      <c r="A11" s="5" t="inlineStr">
        <is>
          <t>Internal promotion rate</t>
        </is>
      </c>
      <c r="B11" s="6" t="n">
        <v>1</v>
      </c>
      <c r="C11" s="6" t="n">
        <v>8</v>
      </c>
      <c r="D11" s="7">
        <f>IFERROR(B11/C11,0)</f>
        <v/>
      </c>
      <c r="E11" s="8" t="inlineStr">
        <is>
          <t>Do not promote to hit metric</t>
        </is>
      </c>
      <c r="F11" s="9">
        <f>IF(D11&gt;=0.1,"On target","Review")</f>
        <v/>
      </c>
    </row>
    <row r="13" ht="40" customHeight="1">
      <c r="A13" s="12" t="inlineStr">
        <is>
          <t>Directional internal triggers: missing the qualification window, any repeated critical safety/integrity/guest-ready failure, three similar failures in a short period, or high early turnover each warrant a documented system review — not just individual coaching.</t>
        </is>
      </c>
    </row>
    <row r="14">
      <c r="A14" s="13" t="inlineStr">
        <is>
          <t>Illustrative example values — replace with your own. Vendor-neutral. · The STR Cleaning Blueprint™ · Chapter 9 · Operations Vault</t>
        </is>
      </c>
    </row>
  </sheetData>
  <mergeCells count="5">
    <mergeCell ref="A2:F2"/>
    <mergeCell ref="A13:F13"/>
    <mergeCell ref="A14:F14"/>
    <mergeCell ref="A1:F1"/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2026-07-31T15:25:11Z</dcterms:created>
  <dcterms:modified xmlns:dcterms="http://purl.org/dc/terms/" xmlns:xsi="http://www.w3.org/2001/XMLSchema-instance" xsi:type="dcterms:W3CDTF">2026-07-31T15:25:11Z</dcterms:modified>
</cp:coreProperties>
</file>